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8960" windowHeight="11325"/>
  </bookViews>
  <sheets>
    <sheet name="Table 4" sheetId="4" r:id="rId1"/>
  </sheets>
  <calcPr calcId="124519"/>
</workbook>
</file>

<file path=xl/calcChain.xml><?xml version="1.0" encoding="utf-8"?>
<calcChain xmlns="http://schemas.openxmlformats.org/spreadsheetml/2006/main">
  <c r="G45" i="4"/>
  <c r="G44"/>
</calcChain>
</file>

<file path=xl/sharedStrings.xml><?xml version="1.0" encoding="utf-8"?>
<sst xmlns="http://schemas.openxmlformats.org/spreadsheetml/2006/main" count="131" uniqueCount="99">
  <si>
    <t>Ex of Hard pit w/o blast 0.75X0.9X1.95M</t>
  </si>
  <si>
    <t>Schedule for the work of Providing of 132kV GUN ROCK EHT supply to 33/11kV ALWAL SS by laying of 3 km single run of 3X400Sqmm. XLPE UG Cable from 132kV GIS GUN Rock SS pertaining to Lines Bowenpally section Sub Division of Nehru nagar in cantonment Operation Division and work executed by the Master plan SD-V Sub-Division of MP-1 Division of Hyderabad Master plan Circle under T&amp; D Improvement Works(Summer Action Plan-2026)</t>
  </si>
  <si>
    <t>Total Cost  (Without GST)</t>
  </si>
  <si>
    <t>18% GST</t>
  </si>
  <si>
    <t>Total Cost  (WithGST)</t>
  </si>
  <si>
    <t>S.No</t>
  </si>
  <si>
    <t>Services Code</t>
  </si>
  <si>
    <t>Services Text</t>
  </si>
  <si>
    <t>Quantity</t>
  </si>
  <si>
    <t>Unit</t>
  </si>
  <si>
    <t>Rate in Rs.</t>
  </si>
  <si>
    <t>Amount in Rs.</t>
  </si>
  <si>
    <t>SWR22092</t>
  </si>
  <si>
    <t>survey line&amp;cabl inc peg mark&amp;tree clear</t>
  </si>
  <si>
    <t>KM</t>
  </si>
  <si>
    <t>SWR11230</t>
  </si>
  <si>
    <t>Load-11/33KV XLPE UG Cable for all sizes</t>
  </si>
  <si>
    <t>DR</t>
  </si>
  <si>
    <t>SWR11860</t>
  </si>
  <si>
    <t>Transport of Cond Drum,VCBs upto 10Km</t>
  </si>
  <si>
    <t>EA</t>
  </si>
  <si>
    <t>SWR11231</t>
  </si>
  <si>
    <t>Unload-11/33KV XLPE UG Cable all sizes</t>
  </si>
  <si>
    <t>SWR11927</t>
  </si>
  <si>
    <t>Lay-SR 33KV 3x400sqmm UG Cb CC/BT Compsr</t>
  </si>
  <si>
    <t>M</t>
  </si>
  <si>
    <t>SWR11936</t>
  </si>
  <si>
    <t>Lay-SR 33KV 3x400sqmm UG Cb CC/BT RdCrsg</t>
  </si>
  <si>
    <t>SWR11918</t>
  </si>
  <si>
    <t>Lay-SR 33KV 3x400sqmm UG Cb HG/BC/CC/BT</t>
  </si>
  <si>
    <t>SWR11003</t>
  </si>
  <si>
    <t>Laying of 33kV UG 1Run in Hard rock.</t>
  </si>
  <si>
    <t>RMT</t>
  </si>
  <si>
    <t>SWR25089</t>
  </si>
  <si>
    <t>S&amp;E-Smart RFID marker</t>
  </si>
  <si>
    <t>SWR10382</t>
  </si>
  <si>
    <t>Straight through joint 33kv 3x400 xlpe</t>
  </si>
  <si>
    <t>SMR40081</t>
  </si>
  <si>
    <t>S-6" B Class GI pipe 5mm thck 20Kg/M</t>
  </si>
  <si>
    <t>SMR11610</t>
  </si>
  <si>
    <t>S-6" DWC pipe</t>
  </si>
  <si>
    <t>SMR40001</t>
  </si>
  <si>
    <t>Hume pipe 9" size</t>
  </si>
  <si>
    <t>SWR10387</t>
  </si>
  <si>
    <t>OD/Idoor end termination 33kv 3x400 xlpe</t>
  </si>
  <si>
    <t>SWR11954</t>
  </si>
  <si>
    <t>Raise-SR 33KV 3x400sqmm UG Cb on support</t>
  </si>
  <si>
    <t>SWR21903</t>
  </si>
  <si>
    <t>Consult charg for providng traffic diver</t>
  </si>
  <si>
    <t>SWR10206</t>
  </si>
  <si>
    <t>TO</t>
  </si>
  <si>
    <t>SWR10524</t>
  </si>
  <si>
    <t>SWR10204</t>
  </si>
  <si>
    <t>LOADING of R.S. Joists 175 x 85 mm</t>
  </si>
  <si>
    <t>SWR10132</t>
  </si>
  <si>
    <t>TRANSPORT OF STEEL 10 TO 20KM</t>
  </si>
  <si>
    <t>SWR10522</t>
  </si>
  <si>
    <t>SWR10642</t>
  </si>
  <si>
    <t>Fabricate&amp;Paint- 175x85/150x75mm RS Joist</t>
  </si>
  <si>
    <t>SWR10640</t>
  </si>
  <si>
    <t>Painting of RS Joist(1C RO, 2C Al.Paint)</t>
  </si>
  <si>
    <t>SWR11040</t>
  </si>
  <si>
    <t>SWR11266</t>
  </si>
  <si>
    <t>Erection of 9/10/11Meter Box pole</t>
  </si>
  <si>
    <t>SWR10918</t>
  </si>
  <si>
    <t>Earthing for raisers of SS Flat 75x8 mm.</t>
  </si>
  <si>
    <t>SWR10356</t>
  </si>
  <si>
    <t>Mass concreting of supports incl. cement</t>
  </si>
  <si>
    <t>M3</t>
  </si>
  <si>
    <t>SWR11890</t>
  </si>
  <si>
    <t>Coping &amp; Muffing-Iron Pole</t>
  </si>
  <si>
    <t>SWR10869</t>
  </si>
  <si>
    <t>Fabrication of struc.with welding.</t>
  </si>
  <si>
    <t>SWR10239</t>
  </si>
  <si>
    <t>LOADING of 33 KV AB SWCH Con 400/800 A</t>
  </si>
  <si>
    <t>SWR10557</t>
  </si>
  <si>
    <t>UNLOADING of 33 KV AB SWCH Con 400/800 A</t>
  </si>
  <si>
    <t>SWR10392</t>
  </si>
  <si>
    <t>Erection of 33kv ABSwitch incl earthing</t>
  </si>
  <si>
    <t>SMR11483</t>
  </si>
  <si>
    <t>SWR10357</t>
  </si>
  <si>
    <t>ERECT. OF LINES-Providing of earthing</t>
  </si>
  <si>
    <t>SWR10359</t>
  </si>
  <si>
    <t>ERECT. OF LINES-Providing of RCC collar</t>
  </si>
  <si>
    <t>SMR40085</t>
  </si>
  <si>
    <t>S-RCC Cable Joint/Route Marker</t>
  </si>
  <si>
    <t>SWR12101</t>
  </si>
  <si>
    <t>Paint-Feeder Name on Support incl. Paint</t>
  </si>
  <si>
    <t>SMR11488</t>
  </si>
  <si>
    <t>S-GI Bolts &amp; Nuts,Washers etc.,</t>
  </si>
  <si>
    <t>KG</t>
  </si>
  <si>
    <t>SWR10881</t>
  </si>
  <si>
    <t>Painting AB switch OP rods with PO red</t>
  </si>
  <si>
    <t>SWR12331</t>
  </si>
  <si>
    <t>AB Switch Coil Earthing GI No. 8 Wire</t>
  </si>
  <si>
    <r>
      <rPr>
        <sz val="13"/>
        <rFont val="Book Antiqua"/>
        <family val="1"/>
      </rPr>
      <t>LOADING of MS
Channel,Angles,Flats&amp;Rods</t>
    </r>
  </si>
  <si>
    <r>
      <rPr>
        <sz val="13"/>
        <rFont val="Book Antiqua"/>
        <family val="1"/>
      </rPr>
      <t>UNLOADING of MS
Channel,Angles,Flats&amp;Rod</t>
    </r>
  </si>
  <si>
    <r>
      <rPr>
        <sz val="13"/>
        <rFont val="Book Antiqua"/>
        <family val="1"/>
      </rPr>
      <t>UNLOADING of R.S. Joists 175
x 85 mm</t>
    </r>
  </si>
  <si>
    <r>
      <rPr>
        <sz val="13"/>
        <rFont val="Book Antiqua"/>
        <family val="1"/>
      </rPr>
      <t>S-CI Pipe earthing 80mm dia
2.75m long</t>
    </r>
  </si>
</sst>
</file>

<file path=xl/styles.xml><?xml version="1.0" encoding="utf-8"?>
<styleSheet xmlns="http://schemas.openxmlformats.org/spreadsheetml/2006/main">
  <numFmts count="2">
    <numFmt numFmtId="164" formatCode="#,##0.000"/>
    <numFmt numFmtId="165" formatCode="0.000"/>
  </numFmts>
  <fonts count="8">
    <font>
      <sz val="10"/>
      <color rgb="FF000000"/>
      <name val="Times New Roman"/>
      <charset val="204"/>
    </font>
    <font>
      <b/>
      <sz val="11.5"/>
      <name val="Book Antiqua"/>
      <family val="1"/>
    </font>
    <font>
      <sz val="13"/>
      <color rgb="FF000000"/>
      <name val="Book Antiqua"/>
      <family val="1"/>
    </font>
    <font>
      <sz val="13"/>
      <name val="Book Antiqua"/>
      <family val="1"/>
    </font>
    <font>
      <b/>
      <sz val="13"/>
      <name val="Book Antiqua"/>
      <family val="1"/>
    </font>
    <font>
      <b/>
      <sz val="13"/>
      <color rgb="FF000000"/>
      <name val="Book Antiqua"/>
      <family val="1"/>
    </font>
    <font>
      <b/>
      <sz val="12"/>
      <name val="Book Antiqua"/>
      <family val="1"/>
    </font>
    <font>
      <sz val="12"/>
      <color rgb="FF000000"/>
      <name val="Book Antiqua"/>
      <family val="1"/>
    </font>
  </fonts>
  <fills count="2">
    <fill>
      <patternFill patternType="none"/>
    </fill>
    <fill>
      <patternFill patternType="gray125"/>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s>
  <cellStyleXfs count="1">
    <xf numFmtId="0" fontId="0" fillId="0" borderId="0"/>
  </cellStyleXfs>
  <cellXfs count="22">
    <xf numFmtId="0" fontId="0" fillId="0" borderId="0" xfId="0" applyFill="1" applyBorder="1" applyAlignment="1">
      <alignment horizontal="left" vertical="top"/>
    </xf>
    <xf numFmtId="0" fontId="0" fillId="0" borderId="0" xfId="0" applyFill="1" applyBorder="1" applyAlignment="1">
      <alignment vertical="top" wrapText="1"/>
    </xf>
    <xf numFmtId="0" fontId="1" fillId="0" borderId="1" xfId="0" applyFont="1" applyFill="1" applyBorder="1" applyAlignment="1">
      <alignment horizontal="center" vertical="center" wrapText="1"/>
    </xf>
    <xf numFmtId="1" fontId="2" fillId="0" borderId="1" xfId="0" applyNumberFormat="1" applyFont="1" applyFill="1" applyBorder="1" applyAlignment="1">
      <alignment horizontal="center" vertical="center" shrinkToFi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165" fontId="2" fillId="0" borderId="1" xfId="0" applyNumberFormat="1" applyFont="1" applyFill="1" applyBorder="1" applyAlignment="1">
      <alignment horizontal="center" vertical="center" shrinkToFit="1"/>
    </xf>
    <xf numFmtId="2" fontId="2" fillId="0" borderId="1" xfId="0" applyNumberFormat="1" applyFont="1" applyFill="1" applyBorder="1" applyAlignment="1">
      <alignment horizontal="center" vertical="center" shrinkToFit="1"/>
    </xf>
    <xf numFmtId="4" fontId="2" fillId="0" borderId="1" xfId="0" applyNumberFormat="1" applyFont="1" applyFill="1" applyBorder="1" applyAlignment="1">
      <alignment horizontal="center" vertical="center" shrinkToFit="1"/>
    </xf>
    <xf numFmtId="164" fontId="2" fillId="0" borderId="1" xfId="0" applyNumberFormat="1" applyFont="1" applyFill="1" applyBorder="1" applyAlignment="1">
      <alignment horizontal="center" vertical="center" shrinkToFit="1"/>
    </xf>
    <xf numFmtId="0" fontId="2" fillId="0" borderId="1" xfId="0" applyFont="1" applyFill="1" applyBorder="1" applyAlignment="1">
      <alignment horizontal="left" vertical="center" wrapText="1"/>
    </xf>
    <xf numFmtId="0" fontId="4" fillId="0" borderId="2" xfId="0" applyFont="1" applyFill="1" applyBorder="1" applyAlignment="1">
      <alignment horizontal="right" vertical="center" wrapText="1"/>
    </xf>
    <xf numFmtId="0" fontId="4" fillId="0" borderId="4" xfId="0" applyFont="1" applyFill="1" applyBorder="1" applyAlignment="1">
      <alignment horizontal="right" vertical="center" wrapText="1"/>
    </xf>
    <xf numFmtId="0" fontId="4" fillId="0" borderId="3" xfId="0" applyFont="1" applyFill="1" applyBorder="1" applyAlignment="1">
      <alignment horizontal="right" vertical="center" wrapText="1"/>
    </xf>
    <xf numFmtId="0" fontId="1" fillId="0" borderId="1" xfId="0" applyFont="1" applyFill="1" applyBorder="1" applyAlignment="1">
      <alignment horizontal="right" vertical="center" wrapText="1"/>
    </xf>
    <xf numFmtId="4" fontId="2" fillId="0" borderId="1" xfId="0" applyNumberFormat="1" applyFont="1" applyFill="1" applyBorder="1" applyAlignment="1">
      <alignment horizontal="right" vertical="center" shrinkToFit="1"/>
    </xf>
    <xf numFmtId="2" fontId="2" fillId="0" borderId="1" xfId="0" applyNumberFormat="1" applyFont="1" applyFill="1" applyBorder="1" applyAlignment="1">
      <alignment horizontal="right" vertical="center" shrinkToFit="1"/>
    </xf>
    <xf numFmtId="4" fontId="5" fillId="0" borderId="1" xfId="0" applyNumberFormat="1" applyFont="1" applyFill="1" applyBorder="1" applyAlignment="1">
      <alignment horizontal="right" vertical="center" shrinkToFit="1"/>
    </xf>
    <xf numFmtId="4" fontId="5" fillId="0" borderId="0" xfId="0" applyNumberFormat="1" applyFont="1" applyFill="1" applyBorder="1" applyAlignment="1">
      <alignment horizontal="right" vertical="center"/>
    </xf>
    <xf numFmtId="0" fontId="0" fillId="0" borderId="0" xfId="0" applyFill="1" applyBorder="1" applyAlignment="1">
      <alignment horizontal="right" vertical="top"/>
    </xf>
    <xf numFmtId="0" fontId="6"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45"/>
  <sheetViews>
    <sheetView tabSelected="1" view="pageBreakPreview" topLeftCell="A40" zoomScaleSheetLayoutView="100" workbookViewId="0">
      <selection activeCell="C9" sqref="C9"/>
    </sheetView>
  </sheetViews>
  <sheetFormatPr defaultRowHeight="12.75"/>
  <cols>
    <col min="1" max="1" width="8.83203125" customWidth="1"/>
    <col min="2" max="2" width="18.33203125" customWidth="1"/>
    <col min="3" max="3" width="59.33203125" customWidth="1"/>
    <col min="4" max="4" width="13.1640625" customWidth="1"/>
    <col min="5" max="5" width="7.5" customWidth="1"/>
    <col min="6" max="6" width="17.33203125" customWidth="1"/>
    <col min="7" max="7" width="18" style="19" customWidth="1"/>
    <col min="8" max="8" width="6" customWidth="1"/>
  </cols>
  <sheetData>
    <row r="1" spans="1:8" ht="86.25" customHeight="1">
      <c r="A1" s="20" t="s">
        <v>1</v>
      </c>
      <c r="B1" s="21"/>
      <c r="C1" s="21"/>
      <c r="D1" s="21"/>
      <c r="E1" s="21"/>
      <c r="F1" s="21"/>
      <c r="G1" s="21"/>
      <c r="H1" s="1"/>
    </row>
    <row r="2" spans="1:8" ht="36" customHeight="1">
      <c r="A2" s="2" t="s">
        <v>5</v>
      </c>
      <c r="B2" s="2" t="s">
        <v>6</v>
      </c>
      <c r="C2" s="2" t="s">
        <v>7</v>
      </c>
      <c r="D2" s="2" t="s">
        <v>8</v>
      </c>
      <c r="E2" s="2" t="s">
        <v>9</v>
      </c>
      <c r="F2" s="2" t="s">
        <v>10</v>
      </c>
      <c r="G2" s="14" t="s">
        <v>11</v>
      </c>
    </row>
    <row r="3" spans="1:8" ht="39.75" customHeight="1">
      <c r="A3" s="3">
        <v>1</v>
      </c>
      <c r="B3" s="4" t="s">
        <v>12</v>
      </c>
      <c r="C3" s="5" t="s">
        <v>13</v>
      </c>
      <c r="D3" s="6">
        <v>5.2</v>
      </c>
      <c r="E3" s="4" t="s">
        <v>14</v>
      </c>
      <c r="F3" s="7">
        <v>765</v>
      </c>
      <c r="G3" s="15">
        <v>3978</v>
      </c>
    </row>
    <row r="4" spans="1:8" ht="39.75" customHeight="1">
      <c r="A4" s="3">
        <v>2</v>
      </c>
      <c r="B4" s="4" t="s">
        <v>15</v>
      </c>
      <c r="C4" s="5" t="s">
        <v>16</v>
      </c>
      <c r="D4" s="3">
        <v>17</v>
      </c>
      <c r="E4" s="4" t="s">
        <v>17</v>
      </c>
      <c r="F4" s="8">
        <v>1024</v>
      </c>
      <c r="G4" s="15">
        <v>17408</v>
      </c>
    </row>
    <row r="5" spans="1:8" ht="39.75" customHeight="1">
      <c r="A5" s="3">
        <v>3</v>
      </c>
      <c r="B5" s="4" t="s">
        <v>18</v>
      </c>
      <c r="C5" s="5" t="s">
        <v>19</v>
      </c>
      <c r="D5" s="3">
        <v>9</v>
      </c>
      <c r="E5" s="4" t="s">
        <v>20</v>
      </c>
      <c r="F5" s="8">
        <v>2720.34</v>
      </c>
      <c r="G5" s="15">
        <v>24483.06</v>
      </c>
    </row>
    <row r="6" spans="1:8" ht="39.75" customHeight="1">
      <c r="A6" s="3">
        <v>4</v>
      </c>
      <c r="B6" s="4" t="s">
        <v>21</v>
      </c>
      <c r="C6" s="5" t="s">
        <v>22</v>
      </c>
      <c r="D6" s="3">
        <v>17</v>
      </c>
      <c r="E6" s="4" t="s">
        <v>17</v>
      </c>
      <c r="F6" s="8">
        <v>1024</v>
      </c>
      <c r="G6" s="15">
        <v>17408</v>
      </c>
    </row>
    <row r="7" spans="1:8" ht="39.75" customHeight="1">
      <c r="A7" s="3">
        <v>5</v>
      </c>
      <c r="B7" s="4" t="s">
        <v>23</v>
      </c>
      <c r="C7" s="5" t="s">
        <v>24</v>
      </c>
      <c r="D7" s="9">
        <v>4653</v>
      </c>
      <c r="E7" s="4" t="s">
        <v>25</v>
      </c>
      <c r="F7" s="8">
        <v>1175.56</v>
      </c>
      <c r="G7" s="15">
        <v>5469880.6799999997</v>
      </c>
    </row>
    <row r="8" spans="1:8" ht="39.75" customHeight="1">
      <c r="A8" s="3">
        <v>6</v>
      </c>
      <c r="B8" s="4" t="s">
        <v>26</v>
      </c>
      <c r="C8" s="5" t="s">
        <v>27</v>
      </c>
      <c r="D8" s="6">
        <v>400</v>
      </c>
      <c r="E8" s="4" t="s">
        <v>25</v>
      </c>
      <c r="F8" s="8">
        <v>1319.84</v>
      </c>
      <c r="G8" s="15">
        <v>527936</v>
      </c>
    </row>
    <row r="9" spans="1:8" ht="39.75" customHeight="1">
      <c r="A9" s="3">
        <v>7</v>
      </c>
      <c r="B9" s="4" t="s">
        <v>28</v>
      </c>
      <c r="C9" s="5" t="s">
        <v>29</v>
      </c>
      <c r="D9" s="6">
        <v>50</v>
      </c>
      <c r="E9" s="4" t="s">
        <v>25</v>
      </c>
      <c r="F9" s="7">
        <v>572.1</v>
      </c>
      <c r="G9" s="15">
        <v>28605</v>
      </c>
    </row>
    <row r="10" spans="1:8" ht="39.75" customHeight="1">
      <c r="A10" s="3">
        <v>8</v>
      </c>
      <c r="B10" s="4" t="s">
        <v>30</v>
      </c>
      <c r="C10" s="5" t="s">
        <v>31</v>
      </c>
      <c r="D10" s="3">
        <v>50</v>
      </c>
      <c r="E10" s="4" t="s">
        <v>32</v>
      </c>
      <c r="F10" s="8">
        <v>1287</v>
      </c>
      <c r="G10" s="15">
        <v>64350</v>
      </c>
    </row>
    <row r="11" spans="1:8" ht="39.75" customHeight="1">
      <c r="A11" s="3">
        <v>9</v>
      </c>
      <c r="B11" s="4" t="s">
        <v>33</v>
      </c>
      <c r="C11" s="5" t="s">
        <v>34</v>
      </c>
      <c r="D11" s="3">
        <v>52</v>
      </c>
      <c r="E11" s="4" t="s">
        <v>20</v>
      </c>
      <c r="F11" s="8">
        <v>2745</v>
      </c>
      <c r="G11" s="15">
        <v>142740</v>
      </c>
    </row>
    <row r="12" spans="1:8" ht="39.75" customHeight="1">
      <c r="A12" s="3">
        <v>10</v>
      </c>
      <c r="B12" s="4" t="s">
        <v>35</v>
      </c>
      <c r="C12" s="5" t="s">
        <v>36</v>
      </c>
      <c r="D12" s="3">
        <v>19</v>
      </c>
      <c r="E12" s="4" t="s">
        <v>20</v>
      </c>
      <c r="F12" s="8">
        <v>5700.78</v>
      </c>
      <c r="G12" s="15">
        <v>108314.82</v>
      </c>
    </row>
    <row r="13" spans="1:8" ht="39.75" customHeight="1">
      <c r="A13" s="3">
        <v>11</v>
      </c>
      <c r="B13" s="4" t="s">
        <v>37</v>
      </c>
      <c r="C13" s="5" t="s">
        <v>38</v>
      </c>
      <c r="D13" s="6">
        <v>20</v>
      </c>
      <c r="E13" s="4" t="s">
        <v>25</v>
      </c>
      <c r="F13" s="8">
        <v>1344</v>
      </c>
      <c r="G13" s="15">
        <v>26880</v>
      </c>
    </row>
    <row r="14" spans="1:8" ht="39.75" customHeight="1">
      <c r="A14" s="3">
        <v>12</v>
      </c>
      <c r="B14" s="4" t="s">
        <v>39</v>
      </c>
      <c r="C14" s="5" t="s">
        <v>40</v>
      </c>
      <c r="D14" s="6">
        <v>300</v>
      </c>
      <c r="E14" s="4" t="s">
        <v>25</v>
      </c>
      <c r="F14" s="8">
        <v>1012</v>
      </c>
      <c r="G14" s="15">
        <v>303600</v>
      </c>
    </row>
    <row r="15" spans="1:8" ht="39.75" customHeight="1">
      <c r="A15" s="3">
        <v>13</v>
      </c>
      <c r="B15" s="4" t="s">
        <v>41</v>
      </c>
      <c r="C15" s="5" t="s">
        <v>42</v>
      </c>
      <c r="D15" s="6">
        <v>50</v>
      </c>
      <c r="E15" s="4" t="s">
        <v>25</v>
      </c>
      <c r="F15" s="7">
        <v>125</v>
      </c>
      <c r="G15" s="15">
        <v>6250</v>
      </c>
    </row>
    <row r="16" spans="1:8" ht="39.75" customHeight="1">
      <c r="A16" s="3">
        <v>14</v>
      </c>
      <c r="B16" s="4" t="s">
        <v>43</v>
      </c>
      <c r="C16" s="5" t="s">
        <v>44</v>
      </c>
      <c r="D16" s="3">
        <v>3</v>
      </c>
      <c r="E16" s="4" t="s">
        <v>20</v>
      </c>
      <c r="F16" s="8">
        <v>2764.76</v>
      </c>
      <c r="G16" s="15">
        <v>8294.2800000000007</v>
      </c>
    </row>
    <row r="17" spans="1:7" ht="39.75" customHeight="1">
      <c r="A17" s="3">
        <v>15</v>
      </c>
      <c r="B17" s="4" t="s">
        <v>45</v>
      </c>
      <c r="C17" s="5" t="s">
        <v>46</v>
      </c>
      <c r="D17" s="6">
        <v>47</v>
      </c>
      <c r="E17" s="4" t="s">
        <v>25</v>
      </c>
      <c r="F17" s="7">
        <v>135.66</v>
      </c>
      <c r="G17" s="15">
        <v>6376.02</v>
      </c>
    </row>
    <row r="18" spans="1:7" ht="39.75" customHeight="1">
      <c r="A18" s="3">
        <v>16</v>
      </c>
      <c r="B18" s="4" t="s">
        <v>47</v>
      </c>
      <c r="C18" s="5" t="s">
        <v>48</v>
      </c>
      <c r="D18" s="9">
        <v>5000</v>
      </c>
      <c r="E18" s="4" t="s">
        <v>25</v>
      </c>
      <c r="F18" s="7">
        <v>30</v>
      </c>
      <c r="G18" s="15">
        <v>150000</v>
      </c>
    </row>
    <row r="19" spans="1:7" ht="39.75" customHeight="1">
      <c r="A19" s="3">
        <v>17</v>
      </c>
      <c r="B19" s="4" t="s">
        <v>49</v>
      </c>
      <c r="C19" s="10" t="s">
        <v>95</v>
      </c>
      <c r="D19" s="6">
        <v>0.46</v>
      </c>
      <c r="E19" s="4" t="s">
        <v>50</v>
      </c>
      <c r="F19" s="7">
        <v>221</v>
      </c>
      <c r="G19" s="16">
        <v>101.66</v>
      </c>
    </row>
    <row r="20" spans="1:7" ht="39.75" customHeight="1">
      <c r="A20" s="3">
        <v>18</v>
      </c>
      <c r="B20" s="4" t="s">
        <v>51</v>
      </c>
      <c r="C20" s="10" t="s">
        <v>96</v>
      </c>
      <c r="D20" s="6">
        <v>0.46</v>
      </c>
      <c r="E20" s="4" t="s">
        <v>50</v>
      </c>
      <c r="F20" s="7">
        <v>185</v>
      </c>
      <c r="G20" s="16">
        <v>85.1</v>
      </c>
    </row>
    <row r="21" spans="1:7" ht="39.75" customHeight="1">
      <c r="A21" s="3">
        <v>19</v>
      </c>
      <c r="B21" s="4" t="s">
        <v>52</v>
      </c>
      <c r="C21" s="5" t="s">
        <v>53</v>
      </c>
      <c r="D21" s="3">
        <v>6</v>
      </c>
      <c r="E21" s="4" t="s">
        <v>20</v>
      </c>
      <c r="F21" s="7">
        <v>76</v>
      </c>
      <c r="G21" s="16">
        <v>456</v>
      </c>
    </row>
    <row r="22" spans="1:7" ht="39.75" customHeight="1">
      <c r="A22" s="3">
        <v>20</v>
      </c>
      <c r="B22" s="4" t="s">
        <v>54</v>
      </c>
      <c r="C22" s="5" t="s">
        <v>55</v>
      </c>
      <c r="D22" s="6">
        <v>1.96</v>
      </c>
      <c r="E22" s="4" t="s">
        <v>50</v>
      </c>
      <c r="F22" s="7">
        <v>412.08</v>
      </c>
      <c r="G22" s="16">
        <v>807.68</v>
      </c>
    </row>
    <row r="23" spans="1:7" ht="39.75" customHeight="1">
      <c r="A23" s="3">
        <v>21</v>
      </c>
      <c r="B23" s="4" t="s">
        <v>56</v>
      </c>
      <c r="C23" s="10" t="s">
        <v>97</v>
      </c>
      <c r="D23" s="3">
        <v>6</v>
      </c>
      <c r="E23" s="4" t="s">
        <v>20</v>
      </c>
      <c r="F23" s="7">
        <v>50</v>
      </c>
      <c r="G23" s="16">
        <v>300</v>
      </c>
    </row>
    <row r="24" spans="1:7" ht="39.75" customHeight="1">
      <c r="A24" s="3">
        <v>22</v>
      </c>
      <c r="B24" s="4" t="s">
        <v>57</v>
      </c>
      <c r="C24" s="5" t="s">
        <v>58</v>
      </c>
      <c r="D24" s="3">
        <v>3</v>
      </c>
      <c r="E24" s="4" t="s">
        <v>20</v>
      </c>
      <c r="F24" s="7">
        <v>512.54999999999995</v>
      </c>
      <c r="G24" s="15">
        <v>1537.65</v>
      </c>
    </row>
    <row r="25" spans="1:7" ht="39.75" customHeight="1">
      <c r="A25" s="3">
        <v>23</v>
      </c>
      <c r="B25" s="4" t="s">
        <v>59</v>
      </c>
      <c r="C25" s="5" t="s">
        <v>60</v>
      </c>
      <c r="D25" s="3">
        <v>3</v>
      </c>
      <c r="E25" s="4" t="s">
        <v>20</v>
      </c>
      <c r="F25" s="8">
        <v>1132</v>
      </c>
      <c r="G25" s="15">
        <v>3396</v>
      </c>
    </row>
    <row r="26" spans="1:7" ht="39.75" customHeight="1">
      <c r="A26" s="3">
        <v>24</v>
      </c>
      <c r="B26" s="4" t="s">
        <v>61</v>
      </c>
      <c r="C26" s="5" t="s">
        <v>0</v>
      </c>
      <c r="D26" s="3">
        <v>3</v>
      </c>
      <c r="E26" s="4" t="s">
        <v>20</v>
      </c>
      <c r="F26" s="7">
        <v>990.68</v>
      </c>
      <c r="G26" s="15">
        <v>2972.04</v>
      </c>
    </row>
    <row r="27" spans="1:7" ht="39.75" customHeight="1">
      <c r="A27" s="3">
        <v>25</v>
      </c>
      <c r="B27" s="4" t="s">
        <v>62</v>
      </c>
      <c r="C27" s="5" t="s">
        <v>63</v>
      </c>
      <c r="D27" s="3">
        <v>3</v>
      </c>
      <c r="E27" s="4" t="s">
        <v>20</v>
      </c>
      <c r="F27" s="8">
        <v>2643.83</v>
      </c>
      <c r="G27" s="15">
        <v>7931.49</v>
      </c>
    </row>
    <row r="28" spans="1:7" ht="39.75" customHeight="1">
      <c r="A28" s="3">
        <v>26</v>
      </c>
      <c r="B28" s="4" t="s">
        <v>64</v>
      </c>
      <c r="C28" s="5" t="s">
        <v>65</v>
      </c>
      <c r="D28" s="6">
        <v>34.042999999999999</v>
      </c>
      <c r="E28" s="4" t="s">
        <v>32</v>
      </c>
      <c r="F28" s="7">
        <v>50</v>
      </c>
      <c r="G28" s="15">
        <v>1702.15</v>
      </c>
    </row>
    <row r="29" spans="1:7" ht="39.75" customHeight="1">
      <c r="A29" s="3">
        <v>27</v>
      </c>
      <c r="B29" s="4" t="s">
        <v>66</v>
      </c>
      <c r="C29" s="5" t="s">
        <v>67</v>
      </c>
      <c r="D29" s="6">
        <v>3.15</v>
      </c>
      <c r="E29" s="4" t="s">
        <v>68</v>
      </c>
      <c r="F29" s="8">
        <v>6579</v>
      </c>
      <c r="G29" s="15">
        <v>20723.849999999999</v>
      </c>
    </row>
    <row r="30" spans="1:7" ht="39.75" customHeight="1">
      <c r="A30" s="3">
        <v>28</v>
      </c>
      <c r="B30" s="4" t="s">
        <v>69</v>
      </c>
      <c r="C30" s="5" t="s">
        <v>70</v>
      </c>
      <c r="D30" s="6">
        <v>9.2999999999999999E-2</v>
      </c>
      <c r="E30" s="4" t="s">
        <v>68</v>
      </c>
      <c r="F30" s="8">
        <v>3893.01</v>
      </c>
      <c r="G30" s="16">
        <v>362.05</v>
      </c>
    </row>
    <row r="31" spans="1:7" ht="39.75" customHeight="1">
      <c r="A31" s="3">
        <v>29</v>
      </c>
      <c r="B31" s="4" t="s">
        <v>71</v>
      </c>
      <c r="C31" s="5" t="s">
        <v>72</v>
      </c>
      <c r="D31" s="6">
        <v>0.3</v>
      </c>
      <c r="E31" s="4" t="s">
        <v>50</v>
      </c>
      <c r="F31" s="8">
        <v>3426</v>
      </c>
      <c r="G31" s="15">
        <v>1027.8</v>
      </c>
    </row>
    <row r="32" spans="1:7" ht="39.75" customHeight="1">
      <c r="A32" s="3">
        <v>30</v>
      </c>
      <c r="B32" s="4" t="s">
        <v>73</v>
      </c>
      <c r="C32" s="5" t="s">
        <v>74</v>
      </c>
      <c r="D32" s="3">
        <v>2</v>
      </c>
      <c r="E32" s="4" t="s">
        <v>20</v>
      </c>
      <c r="F32" s="7">
        <v>126</v>
      </c>
      <c r="G32" s="16">
        <v>252</v>
      </c>
    </row>
    <row r="33" spans="1:7" ht="39.75" customHeight="1">
      <c r="A33" s="3">
        <v>31</v>
      </c>
      <c r="B33" s="4" t="s">
        <v>75</v>
      </c>
      <c r="C33" s="5" t="s">
        <v>76</v>
      </c>
      <c r="D33" s="3">
        <v>2</v>
      </c>
      <c r="E33" s="4" t="s">
        <v>20</v>
      </c>
      <c r="F33" s="7">
        <v>79</v>
      </c>
      <c r="G33" s="16">
        <v>158</v>
      </c>
    </row>
    <row r="34" spans="1:7" ht="39.75" customHeight="1">
      <c r="A34" s="3">
        <v>32</v>
      </c>
      <c r="B34" s="4" t="s">
        <v>77</v>
      </c>
      <c r="C34" s="5" t="s">
        <v>78</v>
      </c>
      <c r="D34" s="3">
        <v>2</v>
      </c>
      <c r="E34" s="4" t="s">
        <v>20</v>
      </c>
      <c r="F34" s="8">
        <v>4500</v>
      </c>
      <c r="G34" s="15">
        <v>9000</v>
      </c>
    </row>
    <row r="35" spans="1:7" ht="39.75" customHeight="1">
      <c r="A35" s="3">
        <v>33</v>
      </c>
      <c r="B35" s="4" t="s">
        <v>79</v>
      </c>
      <c r="C35" s="10" t="s">
        <v>98</v>
      </c>
      <c r="D35" s="3">
        <v>4</v>
      </c>
      <c r="E35" s="4" t="s">
        <v>20</v>
      </c>
      <c r="F35" s="8">
        <v>2789</v>
      </c>
      <c r="G35" s="15">
        <v>11156</v>
      </c>
    </row>
    <row r="36" spans="1:7" ht="39.75" customHeight="1">
      <c r="A36" s="3">
        <v>34</v>
      </c>
      <c r="B36" s="4" t="s">
        <v>80</v>
      </c>
      <c r="C36" s="5" t="s">
        <v>81</v>
      </c>
      <c r="D36" s="3">
        <v>4</v>
      </c>
      <c r="E36" s="4" t="s">
        <v>20</v>
      </c>
      <c r="F36" s="8">
        <v>1234.2</v>
      </c>
      <c r="G36" s="15">
        <v>4936.8</v>
      </c>
    </row>
    <row r="37" spans="1:7" ht="39.75" customHeight="1">
      <c r="A37" s="3">
        <v>35</v>
      </c>
      <c r="B37" s="4" t="s">
        <v>82</v>
      </c>
      <c r="C37" s="5" t="s">
        <v>83</v>
      </c>
      <c r="D37" s="3">
        <v>4</v>
      </c>
      <c r="E37" s="4" t="s">
        <v>20</v>
      </c>
      <c r="F37" s="7">
        <v>386</v>
      </c>
      <c r="G37" s="15">
        <v>1544</v>
      </c>
    </row>
    <row r="38" spans="1:7" ht="39.75" customHeight="1">
      <c r="A38" s="3">
        <v>36</v>
      </c>
      <c r="B38" s="4" t="s">
        <v>84</v>
      </c>
      <c r="C38" s="5" t="s">
        <v>85</v>
      </c>
      <c r="D38" s="3">
        <v>48</v>
      </c>
      <c r="E38" s="4" t="s">
        <v>20</v>
      </c>
      <c r="F38" s="7">
        <v>484</v>
      </c>
      <c r="G38" s="15">
        <v>23232</v>
      </c>
    </row>
    <row r="39" spans="1:7" ht="39.75" customHeight="1">
      <c r="A39" s="3">
        <v>37</v>
      </c>
      <c r="B39" s="4" t="s">
        <v>86</v>
      </c>
      <c r="C39" s="5" t="s">
        <v>87</v>
      </c>
      <c r="D39" s="3">
        <v>3</v>
      </c>
      <c r="E39" s="4" t="s">
        <v>20</v>
      </c>
      <c r="F39" s="7">
        <v>53</v>
      </c>
      <c r="G39" s="16">
        <v>159</v>
      </c>
    </row>
    <row r="40" spans="1:7" ht="39.75" customHeight="1">
      <c r="A40" s="3">
        <v>38</v>
      </c>
      <c r="B40" s="4" t="s">
        <v>88</v>
      </c>
      <c r="C40" s="5" t="s">
        <v>89</v>
      </c>
      <c r="D40" s="6">
        <v>50</v>
      </c>
      <c r="E40" s="4" t="s">
        <v>90</v>
      </c>
      <c r="F40" s="7">
        <v>117.5</v>
      </c>
      <c r="G40" s="15">
        <v>5875</v>
      </c>
    </row>
    <row r="41" spans="1:7" ht="39.75" customHeight="1">
      <c r="A41" s="3">
        <v>39</v>
      </c>
      <c r="B41" s="4" t="s">
        <v>91</v>
      </c>
      <c r="C41" s="5" t="s">
        <v>92</v>
      </c>
      <c r="D41" s="3">
        <v>2</v>
      </c>
      <c r="E41" s="4" t="s">
        <v>20</v>
      </c>
      <c r="F41" s="7">
        <v>142</v>
      </c>
      <c r="G41" s="16">
        <v>284</v>
      </c>
    </row>
    <row r="42" spans="1:7" ht="39.75" customHeight="1">
      <c r="A42" s="3">
        <v>40</v>
      </c>
      <c r="B42" s="4" t="s">
        <v>93</v>
      </c>
      <c r="C42" s="5" t="s">
        <v>94</v>
      </c>
      <c r="D42" s="3">
        <v>2</v>
      </c>
      <c r="E42" s="4" t="s">
        <v>20</v>
      </c>
      <c r="F42" s="7">
        <v>146.63</v>
      </c>
      <c r="G42" s="16">
        <v>293.26</v>
      </c>
    </row>
    <row r="43" spans="1:7" ht="26.25" customHeight="1">
      <c r="A43" s="11" t="s">
        <v>2</v>
      </c>
      <c r="B43" s="12"/>
      <c r="C43" s="12"/>
      <c r="D43" s="12"/>
      <c r="E43" s="12"/>
      <c r="F43" s="13"/>
      <c r="G43" s="17">
        <v>7004797.3899999997</v>
      </c>
    </row>
    <row r="44" spans="1:7" ht="26.25" customHeight="1">
      <c r="A44" s="11" t="s">
        <v>3</v>
      </c>
      <c r="B44" s="12"/>
      <c r="C44" s="12"/>
      <c r="D44" s="12"/>
      <c r="E44" s="12"/>
      <c r="F44" s="13"/>
      <c r="G44" s="17">
        <f>G43*18%</f>
        <v>1260863.5301999999</v>
      </c>
    </row>
    <row r="45" spans="1:7" ht="26.25" customHeight="1">
      <c r="A45" s="11" t="s">
        <v>4</v>
      </c>
      <c r="B45" s="12"/>
      <c r="C45" s="12"/>
      <c r="D45" s="12"/>
      <c r="E45" s="12"/>
      <c r="F45" s="13"/>
      <c r="G45" s="18">
        <f>G43+G44</f>
        <v>8265660.9201999996</v>
      </c>
    </row>
  </sheetData>
  <mergeCells count="4">
    <mergeCell ref="A43:F43"/>
    <mergeCell ref="A1:G1"/>
    <mergeCell ref="A44:F44"/>
    <mergeCell ref="A45:F45"/>
  </mergeCells>
  <pageMargins left="0.70866141732283472" right="0.35" top="0.39" bottom="0.41" header="0.31496062992125984" footer="0.31496062992125984"/>
  <pageSetup paperSize="9" scale="6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MP_CGM_ZONE </dc:creator>
  <cp:lastModifiedBy>TSSPDCL</cp:lastModifiedBy>
  <cp:lastPrinted>2026-01-19T08:36:07Z</cp:lastPrinted>
  <dcterms:created xsi:type="dcterms:W3CDTF">2026-01-19T08:12:54Z</dcterms:created>
  <dcterms:modified xsi:type="dcterms:W3CDTF">2026-01-19T08:36:31Z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2026-01-19T00:00:00Z</vt:filetime>
  </property>
  <property fmtid="{D5CDD505-2E9C-101B-9397-08002B2CF9AE}" pid="3" name="Creator">
    <vt:lpwstr>Form ZFORMAPS_COST_ESTIMAT_PRINTOUT EN</vt:lpwstr>
  </property>
  <property fmtid="{D5CDD505-2E9C-101B-9397-08002B2CF9AE}" pid="4" name="Producer">
    <vt:lpwstr>SAP NetWeaver 754 </vt:lpwstr>
  </property>
  <property fmtid="{D5CDD505-2E9C-101B-9397-08002B2CF9AE}" pid="5" name="LastSaved">
    <vt:filetime>2026-01-19T00:00:00Z</vt:filetime>
  </property>
</Properties>
</file>